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gaf01\OneDrive\Documentos\GAF 2024\CUENTA PUBLICA 2024\1ER. TRIMESTRE 2024\DIGITAL\"/>
    </mc:Choice>
  </mc:AlternateContent>
  <xr:revisionPtr revIDLastSave="0" documentId="13_ncr:1_{03C7CAE8-0456-4CB9-9592-09F1729F26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22" i="2"/>
  <c r="F32" i="2"/>
  <c r="F31" i="2"/>
  <c r="F30" i="2"/>
  <c r="F29" i="2"/>
  <c r="F28" i="2"/>
  <c r="D27" i="2"/>
  <c r="C27" i="2"/>
  <c r="B22" i="2"/>
  <c r="E20" i="2"/>
  <c r="E38" i="2" s="1"/>
  <c r="B20" i="2"/>
  <c r="D9" i="2"/>
  <c r="D20" i="2" s="1"/>
  <c r="C9" i="2"/>
  <c r="C20" i="2" s="1"/>
  <c r="C38" i="2" s="1"/>
  <c r="E16" i="2"/>
  <c r="F27" i="2" l="1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<sst xmlns="http://schemas.openxmlformats.org/spreadsheetml/2006/main" count="39" uniqueCount="29">
  <si>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</si>
  <si>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</si>
  <si>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</si>
  <si>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</si>
  <si>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</si>
  <si>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</si>
  <si>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</si>
  <si>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</si>
  <si>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</si>
  <si>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</si>
  <si>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</si>
  <si>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</si>
  <si>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</si>
  <si>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</si>
  <si>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</si>
  <si>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</si>
  <si>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</si>
  <si>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</si>
  <si>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</si>
  <si>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</si>
  <si>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</si>
  <si>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</si>
  <si>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</si>
  <si>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</si>
  <si>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</si>
  <si>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Sistema de Agua Potable y Alcantarillado de San Francisco del Rincón, Gto.
Estado de Variación en la Hacienda Pública
Del 1 de Enero 31 de Marzo de 2024
(Cifras en Pesos)</t>
  </si>
  <si>
    <t xml:space="preserve">    _______________________________________         __________________________________            ________________________________________</t>
  </si>
  <si>
    <t xml:space="preserve">       LIC. FABIAN VELAZQUEZ VILLALPANDO                   LIC. MA. ELENA QUIROZ LÓPEZ                              C.P. HILARIA ARRIAGA QUIROZ</t>
  </si>
  <si>
    <t xml:space="preserve">         PRESIDENTE DEL CONSEJO DIRECTIVO              SECRETARIA DEL CONSEJO DIRECTIVO                     GERENTE DE ADMÓN.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</si>
</sst>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5" fillId="0" borderId="0" xfId="5"/>
    <xf numFmtId="0" fontId="3" fillId="0" borderId="0" xfId="3" applyFont="1" applyAlignment="1" applyProtection="1">
      <alignment vertical="top"/>
      <protection locked="0"/>
    </xf>
    <xf numFmtId="0" fontId="8" fillId="0" borderId="0" xfId="5" applyFont="1"/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73">
    <cellStyle name="=C:\WINNT\SYSTEM32\COMMAND.COM" xfId="2" xr:uid="{00000000-0005-0000-0000-000000000000}"/>
    <cellStyle name="Euro" xfId="6" xr:uid="{3CF27DAF-5564-4EA0-B586-B20E63CE0804}"/>
    <cellStyle name="Millares 2" xfId="4" xr:uid="{00000000-0005-0000-0000-000001000000}"/>
    <cellStyle name="Millares 2 10" xfId="7" xr:uid="{F98B35F1-40F3-4BD6-B633-6187084BD269}"/>
    <cellStyle name="Millares 2 2" xfId="8" xr:uid="{B04E8F36-373A-4327-BF82-128F8797F230}"/>
    <cellStyle name="Millares 2 2 2" xfId="41" xr:uid="{1906C69D-DB04-4346-B732-E0651DB2E274}"/>
    <cellStyle name="Millares 2 2 3" xfId="50" xr:uid="{A7DF3F66-FE71-4F02-B735-93D63CFDB637}"/>
    <cellStyle name="Millares 2 2 4" xfId="58" xr:uid="{B0A03FCE-5FB2-4906-8E36-4F003F224952}"/>
    <cellStyle name="Millares 2 2 5" xfId="66" xr:uid="{4E7BF3A6-71BE-43D6-BB2E-208617375CBF}"/>
    <cellStyle name="Millares 2 2 6" xfId="32" xr:uid="{F294DCAB-F464-4736-ABE5-96DB0E3ACD96}"/>
    <cellStyle name="Millares 2 2 7" xfId="22" xr:uid="{C80570F8-46DB-4B8C-A274-FC6840779FF8}"/>
    <cellStyle name="Millares 2 3" xfId="9" xr:uid="{35873964-0E5A-4C5A-ADD7-B24F4DCAB17A}"/>
    <cellStyle name="Millares 2 3 2" xfId="42" xr:uid="{5CE627CA-D938-4E5B-A670-D9FCBA50C36C}"/>
    <cellStyle name="Millares 2 3 3" xfId="51" xr:uid="{F90AD874-7A34-49EE-B356-EEF05AD57CAB}"/>
    <cellStyle name="Millares 2 3 4" xfId="59" xr:uid="{D4E55CD9-5292-4C39-8DC2-B65ACA033CCB}"/>
    <cellStyle name="Millares 2 3 5" xfId="67" xr:uid="{866BB989-A90D-435F-AC55-E0C345AB2DCE}"/>
    <cellStyle name="Millares 2 3 6" xfId="33" xr:uid="{B7DCE4D9-45BE-481C-9B55-C2C9B9C7213D}"/>
    <cellStyle name="Millares 2 3 7" xfId="23" xr:uid="{69416371-E1D2-4EB1-B59F-71DA111652C1}"/>
    <cellStyle name="Millares 2 4" xfId="20" xr:uid="{AA5B3E80-0E96-437F-9574-DBC57F874690}"/>
    <cellStyle name="Millares 2 4 2" xfId="40" xr:uid="{FDDACCAD-867B-481A-A9B7-FAA537F2BC79}"/>
    <cellStyle name="Millares 2 4 3" xfId="30" xr:uid="{9D460392-037D-4ADB-BF15-DB6E909D8F83}"/>
    <cellStyle name="Millares 2 5" xfId="49" xr:uid="{0C3BDC00-F320-4A8E-AD0B-8BE92CCEA0BD}"/>
    <cellStyle name="Millares 2 6" xfId="57" xr:uid="{A8475407-9E37-478B-AA67-5C5494548128}"/>
    <cellStyle name="Millares 2 7" xfId="65" xr:uid="{2FFEAEE6-BB48-40DC-92F6-06CD442D83DD}"/>
    <cellStyle name="Millares 2 8" xfId="31" xr:uid="{FE927997-04C4-46D9-957C-D597E6C600D2}"/>
    <cellStyle name="Millares 2 9" xfId="21" xr:uid="{A4FAF128-EFA9-4F36-8784-393B39AD2945}"/>
    <cellStyle name="Millares 3" xfId="10" xr:uid="{3F154334-C84E-40E7-B0BE-A0D6D0B5472A}"/>
    <cellStyle name="Millares 3 2" xfId="43" xr:uid="{CDDC9333-A739-4BB8-BD49-E7E35622C66F}"/>
    <cellStyle name="Millares 3 3" xfId="52" xr:uid="{F01404EC-4A55-478E-879F-A99FB25F44D9}"/>
    <cellStyle name="Millares 3 4" xfId="60" xr:uid="{88F8D907-CA45-44CC-82AA-260EEE26A5A6}"/>
    <cellStyle name="Millares 3 5" xfId="68" xr:uid="{DE9DAC7E-2951-40ED-B847-449021A1D858}"/>
    <cellStyle name="Millares 3 6" xfId="34" xr:uid="{A0320FBA-954E-4486-A1E3-63F54F14C1C2}"/>
    <cellStyle name="Millares 3 7" xfId="24" xr:uid="{30D3AADF-A785-48C5-9768-EDA9D30E9EE1}"/>
    <cellStyle name="Moneda 2" xfId="11" xr:uid="{7879ED30-C0B1-463A-A488-294F3E857DC0}"/>
    <cellStyle name="Moneda 2 2" xfId="44" xr:uid="{238E1C40-D959-44DC-AFCC-6409EA3A0E04}"/>
    <cellStyle name="Moneda 2 3" xfId="53" xr:uid="{8D0C3CC5-CD28-41DC-88B5-114456239908}"/>
    <cellStyle name="Moneda 2 4" xfId="61" xr:uid="{B432297A-7E40-4A3A-8FAA-6FE5706967BF}"/>
    <cellStyle name="Moneda 2 5" xfId="69" xr:uid="{9D978360-A065-436B-AB2D-46316996CBCC}"/>
    <cellStyle name="Moneda 2 6" xfId="35" xr:uid="{3C2F4D55-D9D8-42D4-A0BF-93F94953B9DA}"/>
    <cellStyle name="Moneda 2 7" xfId="25" xr:uid="{279C46B3-5AF0-4016-A3F8-07C440D70621}"/>
    <cellStyle name="Normal" xfId="0" builtinId="0"/>
    <cellStyle name="Normal 2" xfId="1" xr:uid="{00000000-0005-0000-0000-000003000000}"/>
    <cellStyle name="Normal 2 2" xfId="3" xr:uid="{00000000-0005-0000-0000-000004000000}"/>
    <cellStyle name="Normal 2 3" xfId="45" xr:uid="{589B8428-0BCD-4872-956A-1EF7EC310696}"/>
    <cellStyle name="Normal 2 4" xfId="54" xr:uid="{41EBF021-CFEA-4812-9354-6403EF0A2BFA}"/>
    <cellStyle name="Normal 2 5" xfId="62" xr:uid="{08571EDD-2A36-4923-BD4C-9C7E4604D32E}"/>
    <cellStyle name="Normal 2 6" xfId="70" xr:uid="{BBAAE2A2-D450-4475-A58E-ECA02F533C94}"/>
    <cellStyle name="Normal 2 7" xfId="36" xr:uid="{8319FCE5-C761-4B18-AAC2-9266DC988C0B}"/>
    <cellStyle name="Normal 2 8" xfId="26" xr:uid="{D30EB272-E8CF-40F5-B04B-A3AF1888DA39}"/>
    <cellStyle name="Normal 2 9" xfId="12" xr:uid="{9198792F-8AAB-4947-B711-1E2D247C2777}"/>
    <cellStyle name="Normal 3" xfId="13" xr:uid="{C0B0338C-0A92-48B3-BFB8-D0533454251F}"/>
    <cellStyle name="Normal 3 2" xfId="37" xr:uid="{AD584DC4-B03F-4DD7-8B25-CF9660DBECE4}"/>
    <cellStyle name="Normal 3 3" xfId="27" xr:uid="{BD65F3CE-59DC-4E8A-BDB5-A594DAF83B64}"/>
    <cellStyle name="Normal 4" xfId="14" xr:uid="{49EEE1A4-9FB1-477F-80AB-8395780792D0}"/>
    <cellStyle name="Normal 4 2" xfId="15" xr:uid="{40CA6B80-F65A-42D8-A8D9-0BEA9EFB2C5F}"/>
    <cellStyle name="Normal 5" xfId="16" xr:uid="{04F679CE-2558-419B-8CF5-09D4AADBB03A}"/>
    <cellStyle name="Normal 5 2" xfId="17" xr:uid="{7C6C7E41-660E-43C7-9C5E-98E8F2FE6C70}"/>
    <cellStyle name="Normal 6" xfId="18" xr:uid="{DA4189BD-1F50-4A48-9BCA-D04369894E90}"/>
    <cellStyle name="Normal 6 2" xfId="19" xr:uid="{AC124C49-1D9A-484B-9FA8-9F8D4F9806E1}"/>
    <cellStyle name="Normal 6 2 2" xfId="47" xr:uid="{D16B9345-5DF9-4CE6-916C-A1C65FF27DF0}"/>
    <cellStyle name="Normal 6 2 3" xfId="56" xr:uid="{670FBD72-219D-4FFC-B953-46B81DAF8ABB}"/>
    <cellStyle name="Normal 6 2 4" xfId="64" xr:uid="{DF7758B1-BD3F-4038-9C1B-07D007BD20E1}"/>
    <cellStyle name="Normal 6 2 5" xfId="72" xr:uid="{B6D6E3D7-CCCC-4EF0-8525-F1C74CD3FF51}"/>
    <cellStyle name="Normal 6 2 6" xfId="39" xr:uid="{B84139AE-6EAB-47E7-9894-89B30A5F7D7C}"/>
    <cellStyle name="Normal 6 2 7" xfId="29" xr:uid="{3574DE22-05A9-4F6B-AED7-F250C9A9ACEF}"/>
    <cellStyle name="Normal 6 3" xfId="46" xr:uid="{5AE6633D-9BD3-429C-B871-03F55E4566CD}"/>
    <cellStyle name="Normal 6 4" xfId="55" xr:uid="{D47FB076-A812-41DA-A38E-219DC11F2EEB}"/>
    <cellStyle name="Normal 6 5" xfId="63" xr:uid="{23A15BA6-578F-409F-B08D-41CC8E3E459A}"/>
    <cellStyle name="Normal 6 6" xfId="71" xr:uid="{9B1968D7-04A4-4737-BF16-1B09B1CCBBF0}"/>
    <cellStyle name="Normal 6 7" xfId="38" xr:uid="{69A92369-2236-4ABC-B023-1E884E11B679}"/>
    <cellStyle name="Normal 6 8" xfId="28" xr:uid="{F47DCF87-05D1-45B2-814B-3ABB7CE5A62F}"/>
    <cellStyle name="Normal 7" xfId="5" xr:uid="{B31F52E1-E3BE-43D5-85C6-CCFA693F9C44}"/>
    <cellStyle name="Normal 8" xfId="48" xr:uid="{DD969023-B430-49B4-B63E-1F7777577A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topLeftCell="A11" zoomScaleNormal="100" workbookViewId="0">
      <selection sqref="A1:F48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3" t="s">
        <v>25</v>
      </c>
      <c r="B1" s="24"/>
      <c r="C1" s="24"/>
      <c r="D1" s="24"/>
      <c r="E1" s="24"/>
      <c r="F1" s="25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155771589.60000002</v>
      </c>
      <c r="C4" s="16"/>
      <c r="D4" s="16"/>
      <c r="E4" s="16"/>
      <c r="F4" s="15">
        <f>SUM(B4:E4)</f>
        <v>155771589.60000002</v>
      </c>
    </row>
    <row r="5" spans="1:6" ht="11.25" customHeight="1" x14ac:dyDescent="0.2">
      <c r="A5" s="8" t="s">
        <v>2</v>
      </c>
      <c r="B5" s="17">
        <v>72251008.540000007</v>
      </c>
      <c r="C5" s="16"/>
      <c r="D5" s="16"/>
      <c r="E5" s="16"/>
      <c r="F5" s="15">
        <f>SUM(B5:E5)</f>
        <v>72251008.540000007</v>
      </c>
    </row>
    <row r="6" spans="1:6" ht="11.25" customHeight="1" x14ac:dyDescent="0.2">
      <c r="A6" s="8" t="s">
        <v>3</v>
      </c>
      <c r="B6" s="17">
        <v>83520581.060000002</v>
      </c>
      <c r="C6" s="16"/>
      <c r="D6" s="16"/>
      <c r="E6" s="16"/>
      <c r="F6" s="15">
        <f>SUM(B6:E6)</f>
        <v>83520581.060000002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129548304.14</v>
      </c>
      <c r="D9" s="15">
        <f>D10</f>
        <v>58864179.009999998</v>
      </c>
      <c r="E9" s="16"/>
      <c r="F9" s="15">
        <f t="shared" ref="F9:F14" si="0">SUM(B9:E9)</f>
        <v>188412483.15000001</v>
      </c>
    </row>
    <row r="10" spans="1:6" ht="11.25" customHeight="1" x14ac:dyDescent="0.2">
      <c r="A10" s="8" t="s">
        <v>5</v>
      </c>
      <c r="B10" s="16"/>
      <c r="C10" s="16"/>
      <c r="D10" s="17">
        <v>58864179.009999998</v>
      </c>
      <c r="E10" s="16"/>
      <c r="F10" s="15">
        <f t="shared" si="0"/>
        <v>58864179.009999998</v>
      </c>
    </row>
    <row r="11" spans="1:6" ht="11.25" customHeight="1" x14ac:dyDescent="0.2">
      <c r="A11" s="8" t="s">
        <v>6</v>
      </c>
      <c r="B11" s="16"/>
      <c r="C11" s="17">
        <v>129548304.14</v>
      </c>
      <c r="D11" s="16"/>
      <c r="E11" s="16"/>
      <c r="F11" s="15">
        <f t="shared" si="0"/>
        <v>129548304.14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155771589.60000002</v>
      </c>
      <c r="C20" s="15">
        <f>C9</f>
        <v>129548304.14</v>
      </c>
      <c r="D20" s="15">
        <f>D9</f>
        <v>58864179.009999998</v>
      </c>
      <c r="E20" s="15">
        <f>E16</f>
        <v>0</v>
      </c>
      <c r="F20" s="15">
        <f>SUM(B20:E20)</f>
        <v>344184072.75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-5477766.2999999998</v>
      </c>
      <c r="C22" s="16"/>
      <c r="D22" s="16"/>
      <c r="E22" s="16"/>
      <c r="F22" s="15">
        <f>SUM(B22:E22)</f>
        <v>-5477766.2999999998</v>
      </c>
    </row>
    <row r="23" spans="1:6" ht="11.25" customHeight="1" x14ac:dyDescent="0.2">
      <c r="A23" s="8" t="s">
        <v>2</v>
      </c>
      <c r="B23" s="17">
        <v>-5477766.2999999998</v>
      </c>
      <c r="C23" s="16"/>
      <c r="D23" s="16"/>
      <c r="E23" s="16"/>
      <c r="F23" s="15">
        <f>SUM(B23:E23)</f>
        <v>-5477766.2999999998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58864179.009999998</v>
      </c>
      <c r="D27" s="15">
        <f>SUM(D28:D32)</f>
        <v>-40679000.390000001</v>
      </c>
      <c r="E27" s="16"/>
      <c r="F27" s="15">
        <f t="shared" ref="F27:F32" si="1">SUM(B27:E27)</f>
        <v>18185178.619999997</v>
      </c>
    </row>
    <row r="28" spans="1:6" ht="11.25" customHeight="1" x14ac:dyDescent="0.2">
      <c r="A28" s="8" t="s">
        <v>5</v>
      </c>
      <c r="B28" s="16"/>
      <c r="C28" s="16"/>
      <c r="D28" s="17">
        <v>18185178.620000001</v>
      </c>
      <c r="E28" s="16"/>
      <c r="F28" s="15">
        <f t="shared" si="1"/>
        <v>18185178.620000001</v>
      </c>
    </row>
    <row r="29" spans="1:6" ht="11.25" customHeight="1" x14ac:dyDescent="0.2">
      <c r="A29" s="8" t="s">
        <v>6</v>
      </c>
      <c r="B29" s="16"/>
      <c r="C29" s="17">
        <v>58864179.009999998</v>
      </c>
      <c r="D29" s="17">
        <v>-58864179.009999998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150293823.30000001</v>
      </c>
      <c r="C38" s="19">
        <f>+C20+C27</f>
        <v>188412483.15000001</v>
      </c>
      <c r="D38" s="19">
        <f>D20+D27</f>
        <v>18185178.619999997</v>
      </c>
      <c r="E38" s="19">
        <f>+E20+E34</f>
        <v>0</v>
      </c>
      <c r="F38" s="19">
        <f>SUM(B38:E38)</f>
        <v>356891485.07000005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5" spans="1:6" x14ac:dyDescent="0.2">
      <c r="A45" s="1" t="s">
        <v>26</v>
      </c>
      <c r="B45" s="20"/>
    </row>
    <row r="46" spans="1:6" x14ac:dyDescent="0.2">
      <c r="A46" s="21" t="s">
        <v>27</v>
      </c>
      <c r="B46" s="22"/>
    </row>
    <row r="47" spans="1:6" x14ac:dyDescent="0.2">
      <c r="A47" s="21" t="s">
        <v>28</v>
      </c>
      <c r="B47" s="20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Hilaria Arriaga Quiroz</cp:lastModifiedBy>
  <cp:lastPrinted>2024-04-29T18:34:52Z</cp:lastPrinted>
  <dcterms:created xsi:type="dcterms:W3CDTF">2018-11-20T16:40:47Z</dcterms:created>
  <dcterms:modified xsi:type="dcterms:W3CDTF">2024-04-29T18:34:55Z</dcterms:modified>
</cp:coreProperties>
</file>